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 aging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FF021736"/>
      <sz val="15"/>
    </font>
    <font>
      <color rgb="FF5A6B85"/>
      <sz val="10"/>
    </font>
    <font>
      <b val="1"/>
      <color rgb="FF021736"/>
    </font>
    <font>
      <b val="1"/>
      <color rgb="FFFFFFFF"/>
    </font>
  </fonts>
  <fills count="4">
    <fill>
      <patternFill/>
    </fill>
    <fill>
      <patternFill patternType="gray125"/>
    </fill>
    <fill>
      <patternFill patternType="solid">
        <fgColor rgb="FF0B4193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 style="thin">
        <color rgb="FFD9E1EC"/>
      </left>
      <right style="thin">
        <color rgb="FFD9E1EC"/>
      </right>
      <top style="thin">
        <color rgb="FFD9E1EC"/>
      </top>
      <bottom style="thin">
        <color rgb="FFD9E1E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vertical="top"/>
    </xf>
    <xf numFmtId="4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Accounts payable aging report</t>
        </is>
      </c>
    </row>
    <row r="2">
      <c r="A2" s="2" t="inlineStr">
        <is>
          <t>Zinance · zinance.co/blog/accounts-payable-aging-report</t>
        </is>
      </c>
    </row>
    <row r="4">
      <c r="A4" s="3" t="inlineStr">
        <is>
          <t>As-of date:</t>
        </is>
      </c>
      <c r="B4" s="4">
        <f>TODAY()</f>
        <v/>
      </c>
    </row>
    <row r="6">
      <c r="A6" s="5" t="inlineStr">
        <is>
          <t>Supplier</t>
        </is>
      </c>
      <c r="B6" s="5" t="inlineStr">
        <is>
          <t>Bill #</t>
        </is>
      </c>
      <c r="C6" s="5" t="inlineStr">
        <is>
          <t>Bill date</t>
        </is>
      </c>
      <c r="D6" s="5" t="inlineStr">
        <is>
          <t>Due date</t>
        </is>
      </c>
      <c r="E6" s="5" t="inlineStr">
        <is>
          <t>Amount</t>
        </is>
      </c>
      <c r="F6" s="5" t="inlineStr">
        <is>
          <t>Days overdue</t>
        </is>
      </c>
      <c r="G6" s="5" t="inlineStr">
        <is>
          <t>Current</t>
        </is>
      </c>
      <c r="H6" s="5" t="inlineStr">
        <is>
          <t>1-30</t>
        </is>
      </c>
      <c r="I6" s="5" t="inlineStr">
        <is>
          <t>31-60</t>
        </is>
      </c>
      <c r="J6" s="5" t="inlineStr">
        <is>
          <t>60+</t>
        </is>
      </c>
    </row>
    <row r="7">
      <c r="A7" s="6" t="inlineStr">
        <is>
          <t>Northwind Supply</t>
        </is>
      </c>
      <c r="B7" s="7" t="inlineStr">
        <is>
          <t>BILL-884</t>
        </is>
      </c>
      <c r="C7" s="7" t="inlineStr">
        <is>
          <t>2026-08-20</t>
        </is>
      </c>
      <c r="D7" s="6" t="inlineStr">
        <is>
          <t>2026-09-19</t>
        </is>
      </c>
      <c r="E7" s="8" t="n">
        <v>12400</v>
      </c>
      <c r="F7" s="6">
        <f>IF(E7="","",$B$4-DATEVALUE(D7))</f>
        <v/>
      </c>
      <c r="G7" s="8">
        <f>IF(E7="","",IF($F7&lt;=0,$E7,0))</f>
        <v/>
      </c>
      <c r="H7" s="8">
        <f>IF(E7="","",IF(AND($F7&gt;0,$F7&lt;=30),$E7,0))</f>
        <v/>
      </c>
      <c r="I7" s="8">
        <f>IF(E7="","",IF(AND($F7&gt;30,$F7&lt;=60),$E7,0))</f>
        <v/>
      </c>
      <c r="J7" s="8">
        <f>IF(E7="","",IF($F7&gt;60,$E7,0))</f>
        <v/>
      </c>
    </row>
    <row r="8">
      <c r="A8" s="9" t="inlineStr">
        <is>
          <t>Cloudscale Hosting</t>
        </is>
      </c>
      <c r="B8" s="10" t="inlineStr">
        <is>
          <t>BILL-891</t>
        </is>
      </c>
      <c r="C8" s="10" t="inlineStr">
        <is>
          <t>2026-08-31</t>
        </is>
      </c>
      <c r="D8" s="9" t="inlineStr">
        <is>
          <t>2026-09-30</t>
        </is>
      </c>
      <c r="E8" s="11" t="n">
        <v>8600</v>
      </c>
      <c r="F8" s="9">
        <f>IF(E8="","",$B$4-DATEVALUE(D8))</f>
        <v/>
      </c>
      <c r="G8" s="11">
        <f>IF(E8="","",IF($F8&lt;=0,$E8,0))</f>
        <v/>
      </c>
      <c r="H8" s="11">
        <f>IF(E8="","",IF(AND($F8&gt;0,$F8&lt;=30),$E8,0))</f>
        <v/>
      </c>
      <c r="I8" s="11">
        <f>IF(E8="","",IF(AND($F8&gt;30,$F8&lt;=60),$E8,0))</f>
        <v/>
      </c>
      <c r="J8" s="11">
        <f>IF(E8="","",IF($F8&gt;60,$E8,0))</f>
        <v/>
      </c>
    </row>
    <row r="9">
      <c r="A9" s="6" t="inlineStr">
        <is>
          <t>Harbour Logistics</t>
        </is>
      </c>
      <c r="B9" s="7" t="inlineStr">
        <is>
          <t>BILL-902</t>
        </is>
      </c>
      <c r="C9" s="7" t="inlineStr">
        <is>
          <t>2026-07-25</t>
        </is>
      </c>
      <c r="D9" s="6" t="inlineStr">
        <is>
          <t>2026-08-24</t>
        </is>
      </c>
      <c r="E9" s="8" t="n">
        <v>5400</v>
      </c>
      <c r="F9" s="6">
        <f>IF(E9="","",$B$4-DATEVALUE(D9))</f>
        <v/>
      </c>
      <c r="G9" s="8">
        <f>IF(E9="","",IF($F9&lt;=0,$E9,0))</f>
        <v/>
      </c>
      <c r="H9" s="8">
        <f>IF(E9="","",IF(AND($F9&gt;0,$F9&lt;=30),$E9,0))</f>
        <v/>
      </c>
      <c r="I9" s="8">
        <f>IF(E9="","",IF(AND($F9&gt;30,$F9&lt;=60),$E9,0))</f>
        <v/>
      </c>
      <c r="J9" s="8">
        <f>IF(E9="","",IF($F9&gt;60,$E9,0))</f>
        <v/>
      </c>
    </row>
    <row r="10">
      <c r="A10" s="9" t="inlineStr">
        <is>
          <t>Pinewood Print</t>
        </is>
      </c>
      <c r="B10" s="10" t="inlineStr">
        <is>
          <t>BILL-915</t>
        </is>
      </c>
      <c r="C10" s="10" t="inlineStr">
        <is>
          <t>2026-09-05</t>
        </is>
      </c>
      <c r="D10" s="9" t="inlineStr">
        <is>
          <t>2026-10-05</t>
        </is>
      </c>
      <c r="E10" s="11" t="n">
        <v>3100</v>
      </c>
      <c r="F10" s="9">
        <f>IF(E10="","",$B$4-DATEVALUE(D10))</f>
        <v/>
      </c>
      <c r="G10" s="11">
        <f>IF(E10="","",IF($F10&lt;=0,$E10,0))</f>
        <v/>
      </c>
      <c r="H10" s="11">
        <f>IF(E10="","",IF(AND($F10&gt;0,$F10&lt;=30),$E10,0))</f>
        <v/>
      </c>
      <c r="I10" s="11">
        <f>IF(E10="","",IF(AND($F10&gt;30,$F10&lt;=60),$E10,0))</f>
        <v/>
      </c>
      <c r="J10" s="11">
        <f>IF(E10="","",IF($F10&gt;60,$E10,0))</f>
        <v/>
      </c>
    </row>
    <row r="11">
      <c r="A11" s="6" t="n"/>
      <c r="B11" s="7" t="n"/>
      <c r="C11" s="7" t="n"/>
      <c r="D11" s="6" t="n"/>
      <c r="E11" s="6" t="n"/>
      <c r="F11" s="6">
        <f>IF(E11="","",$B$4-DATEVALUE(D11))</f>
        <v/>
      </c>
      <c r="G11" s="8">
        <f>IF(E11="","",IF($F11&lt;=0,$E11,0))</f>
        <v/>
      </c>
      <c r="H11" s="8">
        <f>IF(E11="","",IF(AND($F11&gt;0,$F11&lt;=30),$E11,0))</f>
        <v/>
      </c>
      <c r="I11" s="8">
        <f>IF(E11="","",IF(AND($F11&gt;30,$F11&lt;=60),$E11,0))</f>
        <v/>
      </c>
      <c r="J11" s="8">
        <f>IF(E11="","",IF($F11&gt;60,$E11,0))</f>
        <v/>
      </c>
    </row>
    <row r="12">
      <c r="A12" s="9" t="n"/>
      <c r="B12" s="10" t="n"/>
      <c r="C12" s="10" t="n"/>
      <c r="D12" s="9" t="n"/>
      <c r="E12" s="9" t="n"/>
      <c r="F12" s="9">
        <f>IF(E12="","",$B$4-DATEVALUE(D12))</f>
        <v/>
      </c>
      <c r="G12" s="11">
        <f>IF(E12="","",IF($F12&lt;=0,$E12,0))</f>
        <v/>
      </c>
      <c r="H12" s="11">
        <f>IF(E12="","",IF(AND($F12&gt;0,$F12&lt;=30),$E12,0))</f>
        <v/>
      </c>
      <c r="I12" s="11">
        <f>IF(E12="","",IF(AND($F12&gt;30,$F12&lt;=60),$E12,0))</f>
        <v/>
      </c>
      <c r="J12" s="11">
        <f>IF(E12="","",IF($F12&gt;60,$E12,0))</f>
        <v/>
      </c>
    </row>
    <row r="13">
      <c r="A13" s="6" t="n"/>
      <c r="B13" s="7" t="n"/>
      <c r="C13" s="7" t="n"/>
      <c r="D13" s="6" t="n"/>
      <c r="E13" s="6" t="n"/>
      <c r="F13" s="6">
        <f>IF(E13="","",$B$4-DATEVALUE(D13))</f>
        <v/>
      </c>
      <c r="G13" s="8">
        <f>IF(E13="","",IF($F13&lt;=0,$E13,0))</f>
        <v/>
      </c>
      <c r="H13" s="8">
        <f>IF(E13="","",IF(AND($F13&gt;0,$F13&lt;=30),$E13,0))</f>
        <v/>
      </c>
      <c r="I13" s="8">
        <f>IF(E13="","",IF(AND($F13&gt;30,$F13&lt;=60),$E13,0))</f>
        <v/>
      </c>
      <c r="J13" s="8">
        <f>IF(E13="","",IF($F13&gt;60,$E13,0))</f>
        <v/>
      </c>
    </row>
    <row r="14">
      <c r="A14" s="9" t="n"/>
      <c r="B14" s="10" t="n"/>
      <c r="C14" s="10" t="n"/>
      <c r="D14" s="9" t="n"/>
      <c r="E14" s="9" t="n"/>
      <c r="F14" s="9">
        <f>IF(E14="","",$B$4-DATEVALUE(D14))</f>
        <v/>
      </c>
      <c r="G14" s="11">
        <f>IF(E14="","",IF($F14&lt;=0,$E14,0))</f>
        <v/>
      </c>
      <c r="H14" s="11">
        <f>IF(E14="","",IF(AND($F14&gt;0,$F14&lt;=30),$E14,0))</f>
        <v/>
      </c>
      <c r="I14" s="11">
        <f>IF(E14="","",IF(AND($F14&gt;30,$F14&lt;=60),$E14,0))</f>
        <v/>
      </c>
      <c r="J14" s="11">
        <f>IF(E14="","",IF($F14&gt;60,$E14,0))</f>
        <v/>
      </c>
    </row>
    <row r="15">
      <c r="A15" s="6" t="n"/>
      <c r="B15" s="7" t="n"/>
      <c r="C15" s="7" t="n"/>
      <c r="D15" s="6" t="n"/>
      <c r="E15" s="6" t="n"/>
      <c r="F15" s="6">
        <f>IF(E15="","",$B$4-DATEVALUE(D15))</f>
        <v/>
      </c>
      <c r="G15" s="8">
        <f>IF(E15="","",IF($F15&lt;=0,$E15,0))</f>
        <v/>
      </c>
      <c r="H15" s="8">
        <f>IF(E15="","",IF(AND($F15&gt;0,$F15&lt;=30),$E15,0))</f>
        <v/>
      </c>
      <c r="I15" s="8">
        <f>IF(E15="","",IF(AND($F15&gt;30,$F15&lt;=60),$E15,0))</f>
        <v/>
      </c>
      <c r="J15" s="8">
        <f>IF(E15="","",IF($F15&gt;60,$E15,0))</f>
        <v/>
      </c>
    </row>
    <row r="16">
      <c r="A16" s="9" t="n"/>
      <c r="B16" s="10" t="n"/>
      <c r="C16" s="10" t="n"/>
      <c r="D16" s="9" t="n"/>
      <c r="E16" s="9" t="n"/>
      <c r="F16" s="9">
        <f>IF(E16="","",$B$4-DATEVALUE(D16))</f>
        <v/>
      </c>
      <c r="G16" s="11">
        <f>IF(E16="","",IF($F16&lt;=0,$E16,0))</f>
        <v/>
      </c>
      <c r="H16" s="11">
        <f>IF(E16="","",IF(AND($F16&gt;0,$F16&lt;=30),$E16,0))</f>
        <v/>
      </c>
      <c r="I16" s="11">
        <f>IF(E16="","",IF(AND($F16&gt;30,$F16&lt;=60),$E16,0))</f>
        <v/>
      </c>
      <c r="J16" s="11">
        <f>IF(E16="","",IF($F16&gt;60,$E16,0))</f>
        <v/>
      </c>
    </row>
    <row r="17">
      <c r="A17" s="6" t="n"/>
      <c r="B17" s="7" t="n"/>
      <c r="C17" s="7" t="n"/>
      <c r="D17" s="6" t="n"/>
      <c r="E17" s="6" t="n"/>
      <c r="F17" s="6">
        <f>IF(E17="","",$B$4-DATEVALUE(D17))</f>
        <v/>
      </c>
      <c r="G17" s="8">
        <f>IF(E17="","",IF($F17&lt;=0,$E17,0))</f>
        <v/>
      </c>
      <c r="H17" s="8">
        <f>IF(E17="","",IF(AND($F17&gt;0,$F17&lt;=30),$E17,0))</f>
        <v/>
      </c>
      <c r="I17" s="8">
        <f>IF(E17="","",IF(AND($F17&gt;30,$F17&lt;=60),$E17,0))</f>
        <v/>
      </c>
      <c r="J17" s="8">
        <f>IF(E17="","",IF($F17&gt;60,$E17,0))</f>
        <v/>
      </c>
    </row>
    <row r="18">
      <c r="A18" s="9" t="n"/>
      <c r="B18" s="10" t="n"/>
      <c r="C18" s="10" t="n"/>
      <c r="D18" s="9" t="n"/>
      <c r="E18" s="9" t="n"/>
      <c r="F18" s="9">
        <f>IF(E18="","",$B$4-DATEVALUE(D18))</f>
        <v/>
      </c>
      <c r="G18" s="11">
        <f>IF(E18="","",IF($F18&lt;=0,$E18,0))</f>
        <v/>
      </c>
      <c r="H18" s="11">
        <f>IF(E18="","",IF(AND($F18&gt;0,$F18&lt;=30),$E18,0))</f>
        <v/>
      </c>
      <c r="I18" s="11">
        <f>IF(E18="","",IF(AND($F18&gt;30,$F18&lt;=60),$E18,0))</f>
        <v/>
      </c>
      <c r="J18" s="11">
        <f>IF(E18="","",IF($F18&gt;60,$E18,0))</f>
        <v/>
      </c>
    </row>
    <row r="19">
      <c r="A19" s="6" t="n"/>
      <c r="B19" s="7" t="n"/>
      <c r="C19" s="7" t="n"/>
      <c r="D19" s="6" t="n"/>
      <c r="E19" s="6" t="n"/>
      <c r="F19" s="6">
        <f>IF(E19="","",$B$4-DATEVALUE(D19))</f>
        <v/>
      </c>
      <c r="G19" s="8">
        <f>IF(E19="","",IF($F19&lt;=0,$E19,0))</f>
        <v/>
      </c>
      <c r="H19" s="8">
        <f>IF(E19="","",IF(AND($F19&gt;0,$F19&lt;=30),$E19,0))</f>
        <v/>
      </c>
      <c r="I19" s="8">
        <f>IF(E19="","",IF(AND($F19&gt;30,$F19&lt;=60),$E19,0))</f>
        <v/>
      </c>
      <c r="J19" s="8">
        <f>IF(E19="","",IF($F19&gt;60,$E19,0))</f>
        <v/>
      </c>
    </row>
    <row r="20">
      <c r="A20" s="9" t="n"/>
      <c r="B20" s="10" t="n"/>
      <c r="C20" s="10" t="n"/>
      <c r="D20" s="9" t="n"/>
      <c r="E20" s="9" t="n"/>
      <c r="F20" s="9">
        <f>IF(E20="","",$B$4-DATEVALUE(D20))</f>
        <v/>
      </c>
      <c r="G20" s="11">
        <f>IF(E20="","",IF($F20&lt;=0,$E20,0))</f>
        <v/>
      </c>
      <c r="H20" s="11">
        <f>IF(E20="","",IF(AND($F20&gt;0,$F20&lt;=30),$E20,0))</f>
        <v/>
      </c>
      <c r="I20" s="11">
        <f>IF(E20="","",IF(AND($F20&gt;30,$F20&lt;=60),$E20,0))</f>
        <v/>
      </c>
      <c r="J20" s="11">
        <f>IF(E20="","",IF($F20&gt;60,$E20,0))</f>
        <v/>
      </c>
    </row>
    <row r="21">
      <c r="A21" s="6" t="n"/>
      <c r="B21" s="7" t="n"/>
      <c r="C21" s="7" t="n"/>
      <c r="D21" s="6" t="n"/>
      <c r="E21" s="6" t="n"/>
      <c r="F21" s="6">
        <f>IF(E21="","",$B$4-DATEVALUE(D21))</f>
        <v/>
      </c>
      <c r="G21" s="8">
        <f>IF(E21="","",IF($F21&lt;=0,$E21,0))</f>
        <v/>
      </c>
      <c r="H21" s="8">
        <f>IF(E21="","",IF(AND($F21&gt;0,$F21&lt;=30),$E21,0))</f>
        <v/>
      </c>
      <c r="I21" s="8">
        <f>IF(E21="","",IF(AND($F21&gt;30,$F21&lt;=60),$E21,0))</f>
        <v/>
      </c>
      <c r="J21" s="8">
        <f>IF(E21="","",IF($F21&gt;60,$E21,0))</f>
        <v/>
      </c>
    </row>
    <row r="22">
      <c r="A22" s="9" t="n"/>
      <c r="B22" s="10" t="n"/>
      <c r="C22" s="10" t="n"/>
      <c r="D22" s="9" t="n"/>
      <c r="E22" s="9" t="n"/>
      <c r="F22" s="9">
        <f>IF(E22="","",$B$4-DATEVALUE(D22))</f>
        <v/>
      </c>
      <c r="G22" s="11">
        <f>IF(E22="","",IF($F22&lt;=0,$E22,0))</f>
        <v/>
      </c>
      <c r="H22" s="11">
        <f>IF(E22="","",IF(AND($F22&gt;0,$F22&lt;=30),$E22,0))</f>
        <v/>
      </c>
      <c r="I22" s="11">
        <f>IF(E22="","",IF(AND($F22&gt;30,$F22&lt;=60),$E22,0))</f>
        <v/>
      </c>
      <c r="J22" s="11">
        <f>IF(E22="","",IF($F22&gt;60,$E22,0))</f>
        <v/>
      </c>
    </row>
    <row r="23">
      <c r="A23" s="6" t="n"/>
      <c r="B23" s="7" t="n"/>
      <c r="C23" s="7" t="n"/>
      <c r="D23" s="6" t="n"/>
      <c r="E23" s="6" t="n"/>
      <c r="F23" s="6">
        <f>IF(E23="","",$B$4-DATEVALUE(D23))</f>
        <v/>
      </c>
      <c r="G23" s="8">
        <f>IF(E23="","",IF($F23&lt;=0,$E23,0))</f>
        <v/>
      </c>
      <c r="H23" s="8">
        <f>IF(E23="","",IF(AND($F23&gt;0,$F23&lt;=30),$E23,0))</f>
        <v/>
      </c>
      <c r="I23" s="8">
        <f>IF(E23="","",IF(AND($F23&gt;30,$F23&lt;=60),$E23,0))</f>
        <v/>
      </c>
      <c r="J23" s="8">
        <f>IF(E23="","",IF($F23&gt;60,$E23,0))</f>
        <v/>
      </c>
    </row>
    <row r="24">
      <c r="A24" s="9" t="n"/>
      <c r="B24" s="10" t="n"/>
      <c r="C24" s="10" t="n"/>
      <c r="D24" s="9" t="n"/>
      <c r="E24" s="9" t="n"/>
      <c r="F24" s="9">
        <f>IF(E24="","",$B$4-DATEVALUE(D24))</f>
        <v/>
      </c>
      <c r="G24" s="11">
        <f>IF(E24="","",IF($F24&lt;=0,$E24,0))</f>
        <v/>
      </c>
      <c r="H24" s="11">
        <f>IF(E24="","",IF(AND($F24&gt;0,$F24&lt;=30),$E24,0))</f>
        <v/>
      </c>
      <c r="I24" s="11">
        <f>IF(E24="","",IF(AND($F24&gt;30,$F24&lt;=60),$E24,0))</f>
        <v/>
      </c>
      <c r="J24" s="11">
        <f>IF(E24="","",IF($F24&gt;60,$E24,0))</f>
        <v/>
      </c>
    </row>
    <row r="25">
      <c r="A25" s="6" t="n"/>
      <c r="B25" s="7" t="n"/>
      <c r="C25" s="7" t="n"/>
      <c r="D25" s="6" t="n"/>
      <c r="E25" s="6" t="n"/>
      <c r="F25" s="6">
        <f>IF(E25="","",$B$4-DATEVALUE(D25))</f>
        <v/>
      </c>
      <c r="G25" s="8">
        <f>IF(E25="","",IF($F25&lt;=0,$E25,0))</f>
        <v/>
      </c>
      <c r="H25" s="8">
        <f>IF(E25="","",IF(AND($F25&gt;0,$F25&lt;=30),$E25,0))</f>
        <v/>
      </c>
      <c r="I25" s="8">
        <f>IF(E25="","",IF(AND($F25&gt;30,$F25&lt;=60),$E25,0))</f>
        <v/>
      </c>
      <c r="J25" s="8">
        <f>IF(E25="","",IF($F25&gt;60,$E25,0))</f>
        <v/>
      </c>
    </row>
    <row r="26">
      <c r="A26" s="9" t="n"/>
      <c r="B26" s="10" t="n"/>
      <c r="C26" s="10" t="n"/>
      <c r="D26" s="9" t="n"/>
      <c r="E26" s="9" t="n"/>
      <c r="F26" s="9">
        <f>IF(E26="","",$B$4-DATEVALUE(D26))</f>
        <v/>
      </c>
      <c r="G26" s="11">
        <f>IF(E26="","",IF($F26&lt;=0,$E26,0))</f>
        <v/>
      </c>
      <c r="H26" s="11">
        <f>IF(E26="","",IF(AND($F26&gt;0,$F26&lt;=30),$E26,0))</f>
        <v/>
      </c>
      <c r="I26" s="11">
        <f>IF(E26="","",IF(AND($F26&gt;30,$F26&lt;=60),$E26,0))</f>
        <v/>
      </c>
      <c r="J26" s="11">
        <f>IF(E26="","",IF($F26&gt;60,$E26,0))</f>
        <v/>
      </c>
    </row>
    <row r="27">
      <c r="A27" s="6" t="n"/>
      <c r="B27" s="7" t="n"/>
      <c r="C27" s="7" t="n"/>
      <c r="D27" s="6" t="n"/>
      <c r="E27" s="6" t="n"/>
      <c r="F27" s="6">
        <f>IF(E27="","",$B$4-DATEVALUE(D27))</f>
        <v/>
      </c>
      <c r="G27" s="8">
        <f>IF(E27="","",IF($F27&lt;=0,$E27,0))</f>
        <v/>
      </c>
      <c r="H27" s="8">
        <f>IF(E27="","",IF(AND($F27&gt;0,$F27&lt;=30),$E27,0))</f>
        <v/>
      </c>
      <c r="I27" s="8">
        <f>IF(E27="","",IF(AND($F27&gt;30,$F27&lt;=60),$E27,0))</f>
        <v/>
      </c>
      <c r="J27" s="8">
        <f>IF(E27="","",IF($F27&gt;60,$E27,0))</f>
        <v/>
      </c>
    </row>
    <row r="28">
      <c r="A28" s="9" t="n"/>
      <c r="B28" s="10" t="n"/>
      <c r="C28" s="10" t="n"/>
      <c r="D28" s="9" t="n"/>
      <c r="E28" s="9" t="n"/>
      <c r="F28" s="9">
        <f>IF(E28="","",$B$4-DATEVALUE(D28))</f>
        <v/>
      </c>
      <c r="G28" s="11">
        <f>IF(E28="","",IF($F28&lt;=0,$E28,0))</f>
        <v/>
      </c>
      <c r="H28" s="11">
        <f>IF(E28="","",IF(AND($F28&gt;0,$F28&lt;=30),$E28,0))</f>
        <v/>
      </c>
      <c r="I28" s="11">
        <f>IF(E28="","",IF(AND($F28&gt;30,$F28&lt;=60),$E28,0))</f>
        <v/>
      </c>
      <c r="J28" s="11">
        <f>IF(E28="","",IF($F28&gt;60,$E28,0))</f>
        <v/>
      </c>
    </row>
    <row r="29">
      <c r="A29" s="6" t="n"/>
      <c r="B29" s="7" t="n"/>
      <c r="C29" s="7" t="n"/>
      <c r="D29" s="6" t="n"/>
      <c r="E29" s="6" t="n"/>
      <c r="F29" s="6">
        <f>IF(E29="","",$B$4-DATEVALUE(D29))</f>
        <v/>
      </c>
      <c r="G29" s="8">
        <f>IF(E29="","",IF($F29&lt;=0,$E29,0))</f>
        <v/>
      </c>
      <c r="H29" s="8">
        <f>IF(E29="","",IF(AND($F29&gt;0,$F29&lt;=30),$E29,0))</f>
        <v/>
      </c>
      <c r="I29" s="8">
        <f>IF(E29="","",IF(AND($F29&gt;30,$F29&lt;=60),$E29,0))</f>
        <v/>
      </c>
      <c r="J29" s="8">
        <f>IF(E29="","",IF($F29&gt;60,$E29,0))</f>
        <v/>
      </c>
    </row>
    <row r="30">
      <c r="A30" s="9" t="n"/>
      <c r="B30" s="10" t="n"/>
      <c r="C30" s="10" t="n"/>
      <c r="D30" s="9" t="n"/>
      <c r="E30" s="9" t="n"/>
      <c r="F30" s="9">
        <f>IF(E30="","",$B$4-DATEVALUE(D30))</f>
        <v/>
      </c>
      <c r="G30" s="11">
        <f>IF(E30="","",IF($F30&lt;=0,$E30,0))</f>
        <v/>
      </c>
      <c r="H30" s="11">
        <f>IF(E30="","",IF(AND($F30&gt;0,$F30&lt;=30),$E30,0))</f>
        <v/>
      </c>
      <c r="I30" s="11">
        <f>IF(E30="","",IF(AND($F30&gt;30,$F30&lt;=60),$E30,0))</f>
        <v/>
      </c>
      <c r="J30" s="11">
        <f>IF(E30="","",IF($F30&gt;60,$E30,0))</f>
        <v/>
      </c>
    </row>
    <row r="31">
      <c r="A31" s="6" t="n"/>
      <c r="B31" s="7" t="n"/>
      <c r="C31" s="7" t="n"/>
      <c r="D31" s="6" t="n"/>
      <c r="E31" s="6" t="n"/>
      <c r="F31" s="6">
        <f>IF(E31="","",$B$4-DATEVALUE(D31))</f>
        <v/>
      </c>
      <c r="G31" s="8">
        <f>IF(E31="","",IF($F31&lt;=0,$E31,0))</f>
        <v/>
      </c>
      <c r="H31" s="8">
        <f>IF(E31="","",IF(AND($F31&gt;0,$F31&lt;=30),$E31,0))</f>
        <v/>
      </c>
      <c r="I31" s="8">
        <f>IF(E31="","",IF(AND($F31&gt;30,$F31&lt;=60),$E31,0))</f>
        <v/>
      </c>
      <c r="J31" s="8">
        <f>IF(E31="","",IF($F31&gt;60,$E31,0))</f>
        <v/>
      </c>
    </row>
    <row r="32">
      <c r="A32" s="9" t="n"/>
      <c r="B32" s="10" t="n"/>
      <c r="C32" s="10" t="n"/>
      <c r="D32" s="9" t="n"/>
      <c r="E32" s="9" t="n"/>
      <c r="F32" s="9">
        <f>IF(E32="","",$B$4-DATEVALUE(D32))</f>
        <v/>
      </c>
      <c r="G32" s="11">
        <f>IF(E32="","",IF($F32&lt;=0,$E32,0))</f>
        <v/>
      </c>
      <c r="H32" s="11">
        <f>IF(E32="","",IF(AND($F32&gt;0,$F32&lt;=30),$E32,0))</f>
        <v/>
      </c>
      <c r="I32" s="11">
        <f>IF(E32="","",IF(AND($F32&gt;30,$F32&lt;=60),$E32,0))</f>
        <v/>
      </c>
      <c r="J32" s="11">
        <f>IF(E32="","",IF($F32&gt;60,$E32,0))</f>
        <v/>
      </c>
    </row>
    <row r="33">
      <c r="A33" s="6" t="n"/>
      <c r="B33" s="7" t="n"/>
      <c r="C33" s="7" t="n"/>
      <c r="D33" s="6" t="n"/>
      <c r="E33" s="6" t="n"/>
      <c r="F33" s="6">
        <f>IF(E33="","",$B$4-DATEVALUE(D33))</f>
        <v/>
      </c>
      <c r="G33" s="8">
        <f>IF(E33="","",IF($F33&lt;=0,$E33,0))</f>
        <v/>
      </c>
      <c r="H33" s="8">
        <f>IF(E33="","",IF(AND($F33&gt;0,$F33&lt;=30),$E33,0))</f>
        <v/>
      </c>
      <c r="I33" s="8">
        <f>IF(E33="","",IF(AND($F33&gt;30,$F33&lt;=60),$E33,0))</f>
        <v/>
      </c>
      <c r="J33" s="8">
        <f>IF(E33="","",IF($F33&gt;60,$E33,0))</f>
        <v/>
      </c>
    </row>
    <row r="34">
      <c r="A34" s="9" t="n"/>
      <c r="B34" s="10" t="n"/>
      <c r="C34" s="10" t="n"/>
      <c r="D34" s="9" t="n"/>
      <c r="E34" s="9" t="n"/>
      <c r="F34" s="9">
        <f>IF(E34="","",$B$4-DATEVALUE(D34))</f>
        <v/>
      </c>
      <c r="G34" s="11">
        <f>IF(E34="","",IF($F34&lt;=0,$E34,0))</f>
        <v/>
      </c>
      <c r="H34" s="11">
        <f>IF(E34="","",IF(AND($F34&gt;0,$F34&lt;=30),$E34,0))</f>
        <v/>
      </c>
      <c r="I34" s="11">
        <f>IF(E34="","",IF(AND($F34&gt;30,$F34&lt;=60),$E34,0))</f>
        <v/>
      </c>
      <c r="J34" s="11">
        <f>IF(E34="","",IF($F34&gt;60,$E34,0))</f>
        <v/>
      </c>
    </row>
    <row r="35">
      <c r="A35" s="6" t="n"/>
      <c r="B35" s="7" t="n"/>
      <c r="C35" s="7" t="n"/>
      <c r="D35" s="6" t="n"/>
      <c r="E35" s="6" t="n"/>
      <c r="F35" s="6">
        <f>IF(E35="","",$B$4-DATEVALUE(D35))</f>
        <v/>
      </c>
      <c r="G35" s="8">
        <f>IF(E35="","",IF($F35&lt;=0,$E35,0))</f>
        <v/>
      </c>
      <c r="H35" s="8">
        <f>IF(E35="","",IF(AND($F35&gt;0,$F35&lt;=30),$E35,0))</f>
        <v/>
      </c>
      <c r="I35" s="8">
        <f>IF(E35="","",IF(AND($F35&gt;30,$F35&lt;=60),$E35,0))</f>
        <v/>
      </c>
      <c r="J35" s="8">
        <f>IF(E35="","",IF($F35&gt;60,$E35,0))</f>
        <v/>
      </c>
    </row>
    <row r="36">
      <c r="A36" s="9" t="n"/>
      <c r="B36" s="10" t="n"/>
      <c r="C36" s="10" t="n"/>
      <c r="D36" s="9" t="n"/>
      <c r="E36" s="9" t="n"/>
      <c r="F36" s="9">
        <f>IF(E36="","",$B$4-DATEVALUE(D36))</f>
        <v/>
      </c>
      <c r="G36" s="11">
        <f>IF(E36="","",IF($F36&lt;=0,$E36,0))</f>
        <v/>
      </c>
      <c r="H36" s="11">
        <f>IF(E36="","",IF(AND($F36&gt;0,$F36&lt;=30),$E36,0))</f>
        <v/>
      </c>
      <c r="I36" s="11">
        <f>IF(E36="","",IF(AND($F36&gt;30,$F36&lt;=60),$E36,0))</f>
        <v/>
      </c>
      <c r="J36" s="11">
        <f>IF(E36="","",IF($F36&gt;60,$E36,0))</f>
        <v/>
      </c>
    </row>
    <row r="37">
      <c r="A37" s="3" t="inlineStr">
        <is>
          <t>Total</t>
        </is>
      </c>
      <c r="E37" s="12">
        <f>SUM(E7:E36)</f>
        <v/>
      </c>
      <c r="F37" s="12">
        <f>SUM(F7:F36)</f>
        <v/>
      </c>
      <c r="G37" s="12">
        <f>SUM(G7:G36)</f>
        <v/>
      </c>
      <c r="H37" s="12">
        <f>SUM(H7:H36)</f>
        <v/>
      </c>
      <c r="I37" s="12">
        <f>SUM(I7:I36)</f>
        <v/>
      </c>
      <c r="J37" s="12">
        <f>SUM(J7:J36)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2">
      <c r="A2" s="13" t="inlineStr">
        <is>
          <t>One row per open supplier bill. Days overdue and the buckets calculate from the due date and the as-of date in B4.</t>
        </is>
      </c>
    </row>
    <row r="3">
      <c r="A3" s="13" t="inlineStr">
        <is>
          <t>Current means not yet due. Anything in 1-30 and beyond is past its terms.</t>
        </is>
      </c>
    </row>
    <row r="4">
      <c r="A4" s="13" t="inlineStr">
        <is>
          <t>A clean Current column is not automatically good: paying everything early gives away free supplier credit you could be holding.</t>
        </is>
      </c>
    </row>
    <row r="5">
      <c r="A5" s="13" t="inlineStr">
        <is>
          <t>A growing 60+ column is the one to act on. That is where supplier relationships and credit terms start to suffer.</t>
        </is>
      </c>
    </row>
    <row r="6">
      <c r="A6" s="13" t="inlineStr">
        <is>
          <t>Free and ungated from Zinance: zinance.co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2026-09-23T12:34:11Z</dcterms:created>
  <dcterms:modified xsi:type="dcterms:W3CDTF">2026-09-23T12:34:11Z</dcterms:modified>
</cp:coreProperties>
</file>